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elany\Transparencia\Deuda saldo y mes\"/>
    </mc:Choice>
  </mc:AlternateContent>
  <bookViews>
    <workbookView xWindow="0" yWindow="0" windowWidth="23040" windowHeight="8616"/>
  </bookViews>
  <sheets>
    <sheet name="DeudaPública_Rep.analítico" sheetId="1" r:id="rId1"/>
  </sheets>
  <externalReferences>
    <externalReference r:id="rId2"/>
  </externalReferences>
  <definedNames>
    <definedName name="_xlnm.Print_Area" localSheetId="0">DeudaPública_Rep.analítico!$B$2:$K$55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H52" i="1"/>
  <c r="G52" i="1"/>
  <c r="E52" i="1"/>
  <c r="F38" i="1"/>
  <c r="K38" i="1" s="1"/>
  <c r="F37" i="1"/>
  <c r="K37" i="1" s="1"/>
  <c r="F33" i="1"/>
  <c r="B4" i="1"/>
  <c r="F52" i="1" l="1"/>
  <c r="K33" i="1"/>
  <c r="K52" i="1" s="1"/>
</calcChain>
</file>

<file path=xl/sharedStrings.xml><?xml version="1.0" encoding="utf-8"?>
<sst xmlns="http://schemas.openxmlformats.org/spreadsheetml/2006/main" count="48" uniqueCount="37">
  <si>
    <t>MUNICIPIO DE SAN PEDRO GARZA GARCIA</t>
  </si>
  <si>
    <t>REPORTE ANALÍTICO DE DEUDA PÚBLICA</t>
  </si>
  <si>
    <t>DENOMINACIÓN DE LAS DEUDAS</t>
  </si>
  <si>
    <t>MONEDA DE CONTRATACIÓN</t>
  </si>
  <si>
    <t>INSTITUCIÓN O PAÍS ACREEDOR</t>
  </si>
  <si>
    <t>Saldos al 31 de Diciembre de 2017</t>
  </si>
  <si>
    <t>MOVIMIENTOS</t>
  </si>
  <si>
    <t>Saldos al 31 de Diciembre de 2018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</si>
  <si>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</si>
  <si>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</si>
  <si>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</si>
  <si>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</si>
  <si>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</si>
  <si>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</si>
  <si>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</si>
  <si>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PLAZO:</t>
  </si>
  <si>
    <t>DEUDA PÚBLICA INTERIOR</t>
  </si>
  <si>
    <t>Instituciones de Crédito:</t>
  </si>
  <si>
    <t>Título y Valores:</t>
  </si>
  <si>
    <t>Arrendamientos financieros:</t>
  </si>
  <si>
    <t>DEUDA PÚBLICA EXTERIOR</t>
  </si>
  <si>
    <t>Organismos Financieros</t>
  </si>
  <si>
    <t>Internacionales:</t>
  </si>
  <si>
    <t>Deuda Bilateral:</t>
  </si>
  <si>
    <t>Títulos y Valores</t>
  </si>
  <si>
    <t>Arrendamientos Financieros:</t>
  </si>
  <si>
    <t>SUBTOTAL CORTO PLAZO</t>
  </si>
  <si>
    <t>LARGO PLAZO:</t>
  </si>
  <si>
    <t>PAGO ANTICIPADO DE APP</t>
  </si>
  <si>
    <t>BANCOMER</t>
  </si>
  <si>
    <t>Títulos y Valores:</t>
  </si>
  <si>
    <t>Arrendamiento Financieros:</t>
  </si>
  <si>
    <t>SISTEMA DE VIDEOCAMARAS DE VIGILANCIA</t>
  </si>
  <si>
    <t>TICSA</t>
  </si>
  <si>
    <t>SUBTOTAL A LARGO PLAZO</t>
  </si>
  <si>
    <t>OTROS PASIVOS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</si>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</sst>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1" fillId="0" borderId="0" xfId="2"/>
    <xf numFmtId="0" fontId="1" fillId="0" borderId="0" xfId="2" applyAlignment="1">
      <alignment vertic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2" fillId="2" borderId="7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/>
    </xf>
    <xf numFmtId="0" fontId="3" fillId="0" borderId="0" xfId="2" applyFont="1" applyFill="1"/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0" fontId="3" fillId="2" borderId="13" xfId="2" applyFont="1" applyFill="1" applyBorder="1"/>
    <xf numFmtId="0" fontId="3" fillId="2" borderId="18" xfId="2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3" fillId="0" borderId="1" xfId="2" applyFont="1" applyBorder="1"/>
    <xf numFmtId="0" fontId="1" fillId="0" borderId="2" xfId="2" applyBorder="1"/>
    <xf numFmtId="0" fontId="1" fillId="0" borderId="2" xfId="2" applyBorder="1" applyAlignment="1">
      <alignment vertical="center"/>
    </xf>
    <xf numFmtId="0" fontId="1" fillId="0" borderId="3" xfId="2" applyBorder="1"/>
    <xf numFmtId="0" fontId="1" fillId="0" borderId="4" xfId="2" applyFont="1" applyBorder="1"/>
    <xf numFmtId="0" fontId="1" fillId="0" borderId="0" xfId="2" applyBorder="1"/>
    <xf numFmtId="0" fontId="1" fillId="0" borderId="0" xfId="2" applyBorder="1" applyAlignment="1">
      <alignment vertical="center"/>
    </xf>
    <xf numFmtId="0" fontId="1" fillId="0" borderId="5" xfId="2" applyBorder="1"/>
    <xf numFmtId="0" fontId="3" fillId="0" borderId="4" xfId="2" applyFont="1" applyBorder="1"/>
    <xf numFmtId="0" fontId="1" fillId="0" borderId="0" xfId="2" applyFill="1" applyBorder="1" applyAlignment="1">
      <alignment vertical="center"/>
    </xf>
    <xf numFmtId="0" fontId="1" fillId="0" borderId="4" xfId="2" applyBorder="1" applyAlignment="1">
      <alignment vertical="center"/>
    </xf>
    <xf numFmtId="0" fontId="1" fillId="0" borderId="0" xfId="2" applyFill="1" applyBorder="1" applyAlignment="1">
      <alignment vertical="center" wrapText="1"/>
    </xf>
    <xf numFmtId="0" fontId="1" fillId="0" borderId="0" xfId="2" applyFont="1" applyFill="1" applyBorder="1" applyAlignment="1">
      <alignment horizontal="left" vertical="center"/>
    </xf>
    <xf numFmtId="164" fontId="1" fillId="0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0" fontId="1" fillId="0" borderId="0" xfId="2" applyBorder="1" applyAlignment="1">
      <alignment vertical="center" wrapText="1"/>
    </xf>
    <xf numFmtId="0" fontId="1" fillId="0" borderId="0" xfId="2" applyFont="1" applyBorder="1" applyAlignment="1">
      <alignment horizontal="left" vertical="center"/>
    </xf>
    <xf numFmtId="164" fontId="1" fillId="0" borderId="0" xfId="1" applyNumberFormat="1" applyFont="1" applyBorder="1"/>
    <xf numFmtId="164" fontId="1" fillId="0" borderId="5" xfId="1" applyNumberFormat="1" applyFont="1" applyBorder="1"/>
    <xf numFmtId="0" fontId="1" fillId="0" borderId="4" xfId="2" applyFont="1" applyBorder="1" applyAlignment="1">
      <alignment vertical="center"/>
    </xf>
    <xf numFmtId="164" fontId="1" fillId="0" borderId="0" xfId="1" applyNumberFormat="1" applyFont="1" applyFill="1" applyBorder="1"/>
    <xf numFmtId="0" fontId="1" fillId="0" borderId="6" xfId="2" applyFont="1" applyBorder="1"/>
    <xf numFmtId="0" fontId="1" fillId="0" borderId="7" xfId="2" applyBorder="1"/>
    <xf numFmtId="164" fontId="1" fillId="0" borderId="7" xfId="1" applyNumberFormat="1" applyFont="1" applyBorder="1"/>
    <xf numFmtId="164" fontId="1" fillId="0" borderId="7" xfId="1" applyNumberFormat="1" applyFont="1" applyBorder="1" applyAlignment="1">
      <alignment vertical="center"/>
    </xf>
    <xf numFmtId="164" fontId="1" fillId="0" borderId="8" xfId="1" applyNumberFormat="1" applyFont="1" applyBorder="1"/>
    <xf numFmtId="0" fontId="1" fillId="0" borderId="0" xfId="2" applyFont="1"/>
    <xf numFmtId="164" fontId="1" fillId="0" borderId="0" xfId="1" applyNumberFormat="1" applyFont="1"/>
    <xf numFmtId="164" fontId="1" fillId="0" borderId="0" xfId="1" applyNumberFormat="1" applyFont="1" applyAlignment="1">
      <alignment vertical="center"/>
    </xf>
  </cellXfs>
  <cellStyles count="3">
    <cellStyle name="Millares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640080</xdr:colOff>
      <xdr:row>0</xdr:row>
      <xdr:rowOff>121920</xdr:rowOff>
    </xdr:from>
    <xdr:to>
      <xdr:col>1</xdr:col>
      <xdr:colOff>1805940</xdr:colOff>
      <xdr:row>4</xdr:row>
      <xdr:rowOff>68580</xdr:rowOff>
    </xdr:to>
    <xdr:pic>
      <xdr:nvPicPr>
        <xdr:cNvPr id="3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" y="121920"/>
          <a:ext cx="116586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2018/Diciembre%202018/Informes%20Financieros/Estados%20Financiero%20Diciembre%202018%201601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Trimestral"/>
      <sheetName val="Edo Sit. Finan.  NV "/>
      <sheetName val="FE miles Resumen"/>
      <sheetName val="Edo Sit. Finan.Trim Res"/>
      <sheetName val="Estado de Actividades Resumen"/>
      <sheetName val="Edo Sit. Finan. NV miles"/>
      <sheetName val="Estado de Actividades NV miles"/>
      <sheetName val="Estado de Actividades NV"/>
      <sheetName val="Graficas edo de ing"/>
      <sheetName val="Edo Var en la Hac Publ NyM"/>
      <sheetName val="Edo Var en la Hac Publ  mile"/>
      <sheetName val="Analítico de Activo  Acum"/>
      <sheetName val="Analítico de Activo "/>
      <sheetName val="Analitico de Pasivo"/>
      <sheetName val="Analitico de Pasivo Acum"/>
      <sheetName val="DeudaPública_Rep.analítico"/>
      <sheetName val="DeudaPública_Rep.analítico Acum"/>
      <sheetName val="FE miles"/>
      <sheetName val="EDO DE flujo de Efectivo"/>
      <sheetName val="Edo de cambios MSPGG MILES"/>
      <sheetName val="Edo de cambios MSPGG"/>
      <sheetName val="para el nvo edo de cambios"/>
      <sheetName val="Plan de cuentas acumulado"/>
      <sheetName val="Plan de cuentas DICIEMBRE 2018"/>
      <sheetName val="3er trim 2017 PC"/>
      <sheetName val="4TO TRIM 2017 PC"/>
      <sheetName val="ENERO 2017 REV SI"/>
      <sheetName val="DICIEMBRE 2018"/>
      <sheetName val="ENERO 2018"/>
      <sheetName val="FEBRERO 2018"/>
      <sheetName val="MZO 2018"/>
      <sheetName val="ABRIL 2018"/>
      <sheetName val="MAYO 2018"/>
      <sheetName val="JUNIO 2018"/>
      <sheetName val="JULIO 2018"/>
      <sheetName val="AGOSTO 2018"/>
      <sheetName val="OCTUBRE 2018"/>
      <sheetName val="SEPTIEMBRE 2018"/>
      <sheetName val="NOVIEMBRE 2018"/>
    </sheetNames>
    <sheetDataSet>
      <sheetData sheetId="0">
        <row r="3">
          <cell r="C3" t="str">
            <v>31 DE DICIEMBRE DE 2018</v>
          </cell>
        </row>
      </sheetData>
      <sheetData sheetId="1" refreshError="1"/>
      <sheetData sheetId="2">
        <row r="10">
          <cell r="J10">
            <v>5686816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1"/>
  </sheetPr>
  <dimension ref="B1:K55"/>
  <sheetViews>
    <sheetView tabSelected="1" zoomScale="85" zoomScaleNormal="85" workbookViewId="0">
      <pane xSplit="2" ySplit="7" topLeftCell="C8" activePane="bottomRight" state="frozen"/>
      <selection activeCell="E115" sqref="E115"/>
      <selection pane="topRight" activeCell="E115" sqref="E115"/>
      <selection pane="bottomLeft" activeCell="E115" sqref="E115"/>
      <selection pane="bottomRight" activeCell="N38" sqref="N38"/>
    </sheetView>
  </sheetViews>
  <sheetFormatPr baseColWidth="10" defaultColWidth="11.44140625" defaultRowHeight="13.2" x14ac:dyDescent="0.25"/>
  <cols>
    <col min="1" max="1" width="11.44140625" style="1"/>
    <col min="2" max="2" width="34.44140625" style="1" customWidth="1"/>
    <col min="3" max="3" width="17.88671875" style="1" customWidth="1"/>
    <col min="4" max="4" width="17.109375" style="1" bestFit="1" customWidth="1"/>
    <col min="5" max="5" width="15.33203125" style="1" bestFit="1" customWidth="1"/>
    <col min="6" max="6" width="17.6640625" style="2" customWidth="1"/>
    <col min="7" max="7" width="15.33203125" style="1" bestFit="1" customWidth="1"/>
    <col min="8" max="8" width="16" style="1" customWidth="1"/>
    <col min="9" max="9" width="12.88671875" style="1" customWidth="1"/>
    <col min="10" max="10" width="15.5546875" style="1" customWidth="1"/>
    <col min="11" max="11" width="17.33203125" style="1" customWidth="1"/>
    <col min="12" max="12" width="11.44140625" style="1"/>
    <col min="13" max="13" width="12.5546875" style="1" bestFit="1" customWidth="1"/>
    <col min="14" max="16384" width="11.44140625" style="1"/>
  </cols>
  <sheetData>
    <row r="1" spans="2:11" ht="13.8" thickBot="1" x14ac:dyDescent="0.3"/>
    <row r="2" spans="2:11" ht="21" x14ac:dyDescent="0.4">
      <c r="B2" s="3" t="s">
        <v>0</v>
      </c>
      <c r="C2" s="4"/>
      <c r="D2" s="4"/>
      <c r="E2" s="4"/>
      <c r="F2" s="4"/>
      <c r="G2" s="4"/>
      <c r="H2" s="4"/>
      <c r="I2" s="4"/>
      <c r="J2" s="4"/>
      <c r="K2" s="5"/>
    </row>
    <row r="3" spans="2:11" ht="21" x14ac:dyDescent="0.4">
      <c r="B3" s="6" t="s">
        <v>1</v>
      </c>
      <c r="C3" s="7"/>
      <c r="D3" s="7"/>
      <c r="E3" s="7"/>
      <c r="F3" s="7"/>
      <c r="G3" s="7"/>
      <c r="H3" s="7"/>
      <c r="I3" s="7"/>
      <c r="J3" s="7"/>
      <c r="K3" s="8"/>
    </row>
    <row r="4" spans="2:11" ht="21.6" thickBot="1" x14ac:dyDescent="0.45">
      <c r="B4" s="9" t="str">
        <f>+"AL "&amp;[1]Indice!C3</f>
        <v>AL 31 DE DICIEMBRE DE 2018</v>
      </c>
      <c r="C4" s="10"/>
      <c r="D4" s="10"/>
      <c r="E4" s="10"/>
      <c r="F4" s="10"/>
      <c r="G4" s="10"/>
      <c r="H4" s="10"/>
      <c r="I4" s="10"/>
      <c r="J4" s="10"/>
      <c r="K4" s="11"/>
    </row>
    <row r="5" spans="2:11" s="16" customFormat="1" ht="11.25" customHeight="1" x14ac:dyDescent="0.25">
      <c r="B5" s="12" t="s">
        <v>2</v>
      </c>
      <c r="C5" s="13" t="s">
        <v>3</v>
      </c>
      <c r="D5" s="13" t="s">
        <v>4</v>
      </c>
      <c r="E5" s="14" t="s">
        <v>5</v>
      </c>
      <c r="F5" s="15" t="s">
        <v>6</v>
      </c>
      <c r="G5" s="15"/>
      <c r="H5" s="15"/>
      <c r="I5" s="15"/>
      <c r="J5" s="15"/>
      <c r="K5" s="14" t="s">
        <v>7</v>
      </c>
    </row>
    <row r="6" spans="2:11" s="16" customFormat="1" ht="24" customHeight="1" x14ac:dyDescent="0.25">
      <c r="B6" s="17"/>
      <c r="C6" s="18"/>
      <c r="D6" s="18"/>
      <c r="E6" s="19"/>
      <c r="F6" s="20" t="s">
        <v>8</v>
      </c>
      <c r="G6" s="21"/>
      <c r="H6" s="22"/>
      <c r="I6" s="23"/>
      <c r="J6" s="23"/>
      <c r="K6" s="19"/>
    </row>
    <row r="7" spans="2:11" s="28" customFormat="1" ht="45.75" customHeight="1" thickBot="1" x14ac:dyDescent="0.3">
      <c r="B7" s="24"/>
      <c r="C7" s="25"/>
      <c r="D7" s="25"/>
      <c r="E7" s="26"/>
      <c r="F7" s="27" t="s">
        <v>9</v>
      </c>
      <c r="G7" s="27" t="s">
        <v>10</v>
      </c>
      <c r="H7" s="27" t="s">
        <v>11</v>
      </c>
      <c r="I7" s="27" t="s">
        <v>12</v>
      </c>
      <c r="J7" s="27" t="s">
        <v>13</v>
      </c>
      <c r="K7" s="26"/>
    </row>
    <row r="8" spans="2:11" x14ac:dyDescent="0.25">
      <c r="B8" s="29" t="s">
        <v>14</v>
      </c>
      <c r="C8" s="30"/>
      <c r="D8" s="30"/>
      <c r="E8" s="30"/>
      <c r="F8" s="31"/>
      <c r="G8" s="30"/>
      <c r="H8" s="30"/>
      <c r="I8" s="30"/>
      <c r="J8" s="30"/>
      <c r="K8" s="32"/>
    </row>
    <row r="9" spans="2:11" hidden="1" x14ac:dyDescent="0.25">
      <c r="B9" s="33"/>
      <c r="C9" s="34"/>
      <c r="D9" s="34"/>
      <c r="E9" s="34"/>
      <c r="F9" s="35"/>
      <c r="G9" s="34"/>
      <c r="H9" s="34"/>
      <c r="I9" s="34"/>
      <c r="J9" s="34"/>
      <c r="K9" s="36"/>
    </row>
    <row r="10" spans="2:11" hidden="1" x14ac:dyDescent="0.25">
      <c r="B10" s="37" t="s">
        <v>15</v>
      </c>
      <c r="C10" s="34"/>
      <c r="D10" s="34"/>
      <c r="E10" s="34"/>
      <c r="F10" s="35"/>
      <c r="G10" s="34"/>
      <c r="H10" s="34"/>
      <c r="I10" s="34"/>
      <c r="J10" s="34"/>
      <c r="K10" s="36"/>
    </row>
    <row r="11" spans="2:11" hidden="1" x14ac:dyDescent="0.25">
      <c r="B11" s="33"/>
      <c r="C11" s="34"/>
      <c r="D11" s="34"/>
      <c r="E11" s="34"/>
      <c r="F11" s="35"/>
      <c r="G11" s="34"/>
      <c r="H11" s="34"/>
      <c r="I11" s="34"/>
      <c r="J11" s="34"/>
      <c r="K11" s="36"/>
    </row>
    <row r="12" spans="2:11" hidden="1" x14ac:dyDescent="0.25">
      <c r="B12" s="33" t="s">
        <v>16</v>
      </c>
      <c r="C12" s="34"/>
      <c r="D12" s="34"/>
      <c r="E12" s="34"/>
      <c r="F12" s="35"/>
      <c r="G12" s="34"/>
      <c r="H12" s="34"/>
      <c r="I12" s="34"/>
      <c r="J12" s="34"/>
      <c r="K12" s="36"/>
    </row>
    <row r="13" spans="2:11" hidden="1" x14ac:dyDescent="0.25">
      <c r="B13" s="33"/>
      <c r="C13" s="34"/>
      <c r="D13" s="34"/>
      <c r="E13" s="34"/>
      <c r="F13" s="35"/>
      <c r="G13" s="34"/>
      <c r="H13" s="34"/>
      <c r="I13" s="34"/>
      <c r="J13" s="34"/>
      <c r="K13" s="36"/>
    </row>
    <row r="14" spans="2:11" hidden="1" x14ac:dyDescent="0.25">
      <c r="B14" s="33" t="s">
        <v>17</v>
      </c>
      <c r="C14" s="34"/>
      <c r="D14" s="34"/>
      <c r="E14" s="34"/>
      <c r="F14" s="35"/>
      <c r="G14" s="34"/>
      <c r="H14" s="34"/>
      <c r="I14" s="34"/>
      <c r="J14" s="34"/>
      <c r="K14" s="36"/>
    </row>
    <row r="15" spans="2:11" hidden="1" x14ac:dyDescent="0.25">
      <c r="B15" s="33" t="s">
        <v>18</v>
      </c>
      <c r="C15" s="34"/>
      <c r="D15" s="34"/>
      <c r="E15" s="34"/>
      <c r="F15" s="35"/>
      <c r="G15" s="34"/>
      <c r="H15" s="34"/>
      <c r="I15" s="34"/>
      <c r="J15" s="34"/>
      <c r="K15" s="36"/>
    </row>
    <row r="16" spans="2:11" hidden="1" x14ac:dyDescent="0.25">
      <c r="B16" s="33" t="s">
        <v>19</v>
      </c>
      <c r="C16" s="34"/>
      <c r="D16" s="34"/>
      <c r="E16" s="34"/>
      <c r="F16" s="35"/>
      <c r="G16" s="34"/>
      <c r="H16" s="34"/>
      <c r="I16" s="34"/>
      <c r="J16" s="34"/>
      <c r="K16" s="36"/>
    </row>
    <row r="17" spans="2:11" hidden="1" x14ac:dyDescent="0.25">
      <c r="B17" s="33"/>
      <c r="C17" s="34"/>
      <c r="D17" s="34"/>
      <c r="E17" s="34"/>
      <c r="F17" s="35"/>
      <c r="G17" s="34"/>
      <c r="H17" s="34"/>
      <c r="I17" s="34"/>
      <c r="J17" s="34"/>
      <c r="K17" s="36"/>
    </row>
    <row r="18" spans="2:11" hidden="1" x14ac:dyDescent="0.25">
      <c r="B18" s="33" t="s">
        <v>20</v>
      </c>
      <c r="C18" s="34"/>
      <c r="D18" s="34"/>
      <c r="E18" s="34"/>
      <c r="F18" s="35"/>
      <c r="G18" s="34"/>
      <c r="H18" s="34"/>
      <c r="I18" s="34"/>
      <c r="J18" s="34"/>
      <c r="K18" s="36"/>
    </row>
    <row r="19" spans="2:11" hidden="1" x14ac:dyDescent="0.25">
      <c r="B19" s="33"/>
      <c r="C19" s="34"/>
      <c r="D19" s="34"/>
      <c r="E19" s="34"/>
      <c r="F19" s="35"/>
      <c r="G19" s="34"/>
      <c r="H19" s="34"/>
      <c r="I19" s="34"/>
      <c r="J19" s="34"/>
      <c r="K19" s="36"/>
    </row>
    <row r="20" spans="2:11" hidden="1" x14ac:dyDescent="0.25">
      <c r="B20" s="33" t="s">
        <v>21</v>
      </c>
      <c r="C20" s="34"/>
      <c r="D20" s="34"/>
      <c r="E20" s="34"/>
      <c r="F20" s="35"/>
      <c r="G20" s="34"/>
      <c r="H20" s="34"/>
      <c r="I20" s="34"/>
      <c r="J20" s="34"/>
      <c r="K20" s="36"/>
    </row>
    <row r="21" spans="2:11" hidden="1" x14ac:dyDescent="0.25">
      <c r="B21" s="33" t="s">
        <v>22</v>
      </c>
      <c r="C21" s="34"/>
      <c r="D21" s="34"/>
      <c r="E21" s="34"/>
      <c r="F21" s="35"/>
      <c r="G21" s="34"/>
      <c r="H21" s="34"/>
      <c r="I21" s="34"/>
      <c r="J21" s="34"/>
      <c r="K21" s="36"/>
    </row>
    <row r="22" spans="2:11" hidden="1" x14ac:dyDescent="0.25">
      <c r="B22" s="33" t="s">
        <v>23</v>
      </c>
      <c r="C22" s="34"/>
      <c r="D22" s="34"/>
      <c r="E22" s="34"/>
      <c r="F22" s="35"/>
      <c r="G22" s="34"/>
      <c r="H22" s="34"/>
      <c r="I22" s="34"/>
      <c r="J22" s="34"/>
      <c r="K22" s="36"/>
    </row>
    <row r="23" spans="2:11" hidden="1" x14ac:dyDescent="0.25">
      <c r="B23" s="33" t="s">
        <v>24</v>
      </c>
      <c r="C23" s="34"/>
      <c r="D23" s="34"/>
      <c r="E23" s="34"/>
      <c r="F23" s="35"/>
      <c r="G23" s="34"/>
      <c r="H23" s="34"/>
      <c r="I23" s="34"/>
      <c r="J23" s="34"/>
      <c r="K23" s="36"/>
    </row>
    <row r="24" spans="2:11" hidden="1" x14ac:dyDescent="0.25">
      <c r="B24" s="33" t="s">
        <v>25</v>
      </c>
      <c r="C24" s="34"/>
      <c r="D24" s="34"/>
      <c r="E24" s="34"/>
      <c r="F24" s="35"/>
      <c r="G24" s="34"/>
      <c r="H24" s="34"/>
      <c r="I24" s="34"/>
      <c r="J24" s="34"/>
      <c r="K24" s="36"/>
    </row>
    <row r="25" spans="2:11" hidden="1" x14ac:dyDescent="0.25">
      <c r="B25" s="33"/>
      <c r="C25" s="34"/>
      <c r="D25" s="34"/>
      <c r="E25" s="34"/>
      <c r="F25" s="35"/>
      <c r="G25" s="34"/>
      <c r="H25" s="34"/>
      <c r="I25" s="34"/>
      <c r="J25" s="34"/>
      <c r="K25" s="36"/>
    </row>
    <row r="26" spans="2:11" hidden="1" x14ac:dyDescent="0.25">
      <c r="B26" s="37" t="s">
        <v>26</v>
      </c>
      <c r="C26" s="34"/>
      <c r="D26" s="34"/>
      <c r="E26" s="34"/>
      <c r="F26" s="35"/>
      <c r="G26" s="34"/>
      <c r="H26" s="34"/>
      <c r="I26" s="34"/>
      <c r="J26" s="34"/>
      <c r="K26" s="36"/>
    </row>
    <row r="27" spans="2:11" hidden="1" x14ac:dyDescent="0.25">
      <c r="B27" s="33"/>
      <c r="C27" s="34"/>
      <c r="D27" s="34"/>
      <c r="E27" s="34"/>
      <c r="F27" s="35"/>
      <c r="G27" s="34"/>
      <c r="H27" s="34"/>
      <c r="I27" s="34"/>
      <c r="J27" s="34"/>
      <c r="K27" s="36"/>
    </row>
    <row r="28" spans="2:11" hidden="1" x14ac:dyDescent="0.25">
      <c r="B28" s="37" t="s">
        <v>27</v>
      </c>
      <c r="C28" s="34"/>
      <c r="D28" s="34"/>
      <c r="E28" s="34"/>
      <c r="F28" s="35"/>
      <c r="G28" s="34"/>
      <c r="H28" s="34"/>
      <c r="I28" s="34"/>
      <c r="J28" s="34"/>
      <c r="K28" s="36"/>
    </row>
    <row r="29" spans="2:11" hidden="1" x14ac:dyDescent="0.25">
      <c r="B29" s="33"/>
      <c r="C29" s="34"/>
      <c r="D29" s="34"/>
      <c r="E29" s="34"/>
      <c r="F29" s="35"/>
      <c r="G29" s="34"/>
      <c r="H29" s="34"/>
      <c r="I29" s="34"/>
      <c r="J29" s="34"/>
      <c r="K29" s="36"/>
    </row>
    <row r="30" spans="2:11" hidden="1" x14ac:dyDescent="0.25">
      <c r="B30" s="33" t="s">
        <v>16</v>
      </c>
      <c r="C30" s="34"/>
      <c r="D30" s="34"/>
      <c r="E30" s="34"/>
      <c r="F30" s="35"/>
      <c r="G30" s="34"/>
      <c r="H30" s="34"/>
      <c r="I30" s="34"/>
      <c r="J30" s="34"/>
      <c r="K30" s="36"/>
    </row>
    <row r="31" spans="2:11" x14ac:dyDescent="0.25">
      <c r="B31" s="33"/>
      <c r="C31" s="34"/>
      <c r="D31" s="34"/>
      <c r="E31" s="34"/>
      <c r="F31" s="35"/>
      <c r="G31" s="34"/>
      <c r="H31" s="34"/>
      <c r="I31" s="34"/>
      <c r="J31" s="34"/>
      <c r="K31" s="36"/>
    </row>
    <row r="32" spans="2:11" x14ac:dyDescent="0.25">
      <c r="B32" s="33" t="s">
        <v>17</v>
      </c>
      <c r="C32" s="34"/>
      <c r="D32" s="34"/>
      <c r="E32" s="34"/>
      <c r="F32" s="38"/>
      <c r="G32" s="34"/>
      <c r="H32" s="34"/>
      <c r="I32" s="34"/>
      <c r="J32" s="34"/>
      <c r="K32" s="36"/>
    </row>
    <row r="33" spans="2:11" s="2" customFormat="1" ht="26.4" x14ac:dyDescent="0.25">
      <c r="B33" s="39"/>
      <c r="C33" s="40" t="s">
        <v>28</v>
      </c>
      <c r="D33" s="41" t="s">
        <v>29</v>
      </c>
      <c r="E33" s="42">
        <v>168556874</v>
      </c>
      <c r="F33" s="42">
        <f>1239388.78*3+152318707.96+12520000</f>
        <v>168556874.30000001</v>
      </c>
      <c r="G33" s="43"/>
      <c r="H33" s="43"/>
      <c r="I33" s="43"/>
      <c r="J33" s="43"/>
      <c r="K33" s="44">
        <f>+E33-F33+G33</f>
        <v>-0.30000001192092896</v>
      </c>
    </row>
    <row r="34" spans="2:11" s="2" customFormat="1" x14ac:dyDescent="0.25">
      <c r="B34" s="39"/>
      <c r="C34" s="45"/>
      <c r="D34" s="46"/>
      <c r="E34" s="43"/>
      <c r="F34" s="42"/>
      <c r="G34" s="43"/>
      <c r="H34" s="43"/>
      <c r="I34" s="43"/>
      <c r="J34" s="43"/>
      <c r="K34" s="44"/>
    </row>
    <row r="35" spans="2:11" x14ac:dyDescent="0.25">
      <c r="B35" s="33"/>
      <c r="C35" s="34"/>
      <c r="D35" s="34"/>
      <c r="E35" s="47"/>
      <c r="F35" s="42"/>
      <c r="G35" s="47"/>
      <c r="H35" s="47"/>
      <c r="I35" s="47"/>
      <c r="J35" s="47"/>
      <c r="K35" s="48"/>
    </row>
    <row r="36" spans="2:11" x14ac:dyDescent="0.25">
      <c r="B36" s="33" t="s">
        <v>30</v>
      </c>
      <c r="C36" s="34"/>
      <c r="D36" s="34"/>
      <c r="E36" s="47"/>
      <c r="F36" s="42"/>
      <c r="G36" s="47"/>
      <c r="H36" s="47"/>
      <c r="I36" s="47"/>
      <c r="J36" s="47"/>
      <c r="K36" s="48"/>
    </row>
    <row r="37" spans="2:11" ht="39.6" x14ac:dyDescent="0.25">
      <c r="B37" s="49" t="s">
        <v>31</v>
      </c>
      <c r="C37" s="45" t="s">
        <v>32</v>
      </c>
      <c r="D37" s="35" t="s">
        <v>33</v>
      </c>
      <c r="E37" s="43">
        <v>64477208.440000005</v>
      </c>
      <c r="F37" s="42">
        <f>431316+433796+155762.8+436291+438799+441322+443859.99+446412+448979+60800225</f>
        <v>64476762.789999999</v>
      </c>
      <c r="G37" s="43"/>
      <c r="H37" s="43"/>
      <c r="I37" s="43">
        <v>-445.65</v>
      </c>
      <c r="J37" s="43"/>
      <c r="K37" s="44">
        <f>+E37-F37+G37+I37</f>
        <v>5.9604872149066068E-9</v>
      </c>
    </row>
    <row r="38" spans="2:11" ht="39.6" x14ac:dyDescent="0.25">
      <c r="B38" s="49" t="s">
        <v>31</v>
      </c>
      <c r="C38" s="45" t="s">
        <v>32</v>
      </c>
      <c r="D38" s="35" t="s">
        <v>33</v>
      </c>
      <c r="E38" s="43">
        <v>0</v>
      </c>
      <c r="F38" s="42">
        <f>1353828+456475.99</f>
        <v>1810303.99</v>
      </c>
      <c r="G38" s="43">
        <v>60413880</v>
      </c>
      <c r="H38" s="43"/>
      <c r="I38" s="43"/>
      <c r="J38" s="43"/>
      <c r="K38" s="44">
        <f>+E38-F38+G38+I38</f>
        <v>58603576.009999998</v>
      </c>
    </row>
    <row r="39" spans="2:11" x14ac:dyDescent="0.25">
      <c r="B39" s="33"/>
      <c r="C39" s="34"/>
      <c r="D39" s="34"/>
      <c r="E39" s="47"/>
      <c r="F39" s="42"/>
      <c r="G39" s="47"/>
      <c r="H39" s="47"/>
      <c r="I39" s="47"/>
      <c r="J39" s="47"/>
      <c r="K39" s="48"/>
    </row>
    <row r="40" spans="2:11" hidden="1" x14ac:dyDescent="0.25">
      <c r="B40" s="33" t="s">
        <v>20</v>
      </c>
      <c r="C40" s="34"/>
      <c r="D40" s="34"/>
      <c r="E40" s="47"/>
      <c r="F40" s="42"/>
      <c r="G40" s="47"/>
      <c r="H40" s="47"/>
      <c r="I40" s="47"/>
      <c r="J40" s="47"/>
      <c r="K40" s="48"/>
    </row>
    <row r="41" spans="2:11" hidden="1" x14ac:dyDescent="0.25">
      <c r="B41" s="33"/>
      <c r="C41" s="34"/>
      <c r="D41" s="34"/>
      <c r="E41" s="47"/>
      <c r="F41" s="42"/>
      <c r="G41" s="47"/>
      <c r="H41" s="47"/>
      <c r="I41" s="47"/>
      <c r="J41" s="47"/>
      <c r="K41" s="48"/>
    </row>
    <row r="42" spans="2:11" hidden="1" x14ac:dyDescent="0.25">
      <c r="B42" s="33" t="s">
        <v>21</v>
      </c>
      <c r="C42" s="34"/>
      <c r="D42" s="34"/>
      <c r="E42" s="47"/>
      <c r="F42" s="42"/>
      <c r="G42" s="47"/>
      <c r="H42" s="47"/>
      <c r="I42" s="47"/>
      <c r="J42" s="47"/>
      <c r="K42" s="48"/>
    </row>
    <row r="43" spans="2:11" hidden="1" x14ac:dyDescent="0.25">
      <c r="B43" s="33" t="s">
        <v>22</v>
      </c>
      <c r="C43" s="34"/>
      <c r="D43" s="34"/>
      <c r="E43" s="47"/>
      <c r="F43" s="42"/>
      <c r="G43" s="47"/>
      <c r="H43" s="47"/>
      <c r="I43" s="47"/>
      <c r="J43" s="47"/>
      <c r="K43" s="48"/>
    </row>
    <row r="44" spans="2:11" hidden="1" x14ac:dyDescent="0.25">
      <c r="B44" s="33" t="s">
        <v>23</v>
      </c>
      <c r="C44" s="34"/>
      <c r="D44" s="34"/>
      <c r="E44" s="47"/>
      <c r="F44" s="42"/>
      <c r="G44" s="47"/>
      <c r="H44" s="47"/>
      <c r="I44" s="47"/>
      <c r="J44" s="47"/>
      <c r="K44" s="48"/>
    </row>
    <row r="45" spans="2:11" hidden="1" x14ac:dyDescent="0.25">
      <c r="B45" s="33" t="s">
        <v>30</v>
      </c>
      <c r="C45" s="34"/>
      <c r="D45" s="34"/>
      <c r="E45" s="47"/>
      <c r="F45" s="42"/>
      <c r="G45" s="47"/>
      <c r="H45" s="47"/>
      <c r="I45" s="47"/>
      <c r="J45" s="47"/>
      <c r="K45" s="48"/>
    </row>
    <row r="46" spans="2:11" hidden="1" x14ac:dyDescent="0.25">
      <c r="B46" s="33" t="s">
        <v>25</v>
      </c>
      <c r="C46" s="34"/>
      <c r="D46" s="34"/>
      <c r="E46" s="47"/>
      <c r="F46" s="42"/>
      <c r="G46" s="47"/>
      <c r="H46" s="47"/>
      <c r="I46" s="47"/>
      <c r="J46" s="47"/>
      <c r="K46" s="48"/>
    </row>
    <row r="47" spans="2:11" hidden="1" x14ac:dyDescent="0.25">
      <c r="B47" s="33"/>
      <c r="C47" s="34"/>
      <c r="D47" s="34"/>
      <c r="E47" s="47"/>
      <c r="F47" s="42"/>
      <c r="G47" s="47"/>
      <c r="H47" s="47"/>
      <c r="I47" s="47"/>
      <c r="J47" s="47"/>
      <c r="K47" s="48"/>
    </row>
    <row r="48" spans="2:11" hidden="1" x14ac:dyDescent="0.25">
      <c r="B48" s="37" t="s">
        <v>34</v>
      </c>
      <c r="C48" s="34"/>
      <c r="D48" s="34"/>
      <c r="E48" s="47"/>
      <c r="F48" s="42"/>
      <c r="G48" s="47"/>
      <c r="H48" s="47"/>
      <c r="I48" s="47"/>
      <c r="J48" s="47"/>
      <c r="K48" s="48"/>
    </row>
    <row r="49" spans="2:11" hidden="1" x14ac:dyDescent="0.25">
      <c r="B49" s="33"/>
      <c r="C49" s="34"/>
      <c r="D49" s="34"/>
      <c r="E49" s="47"/>
      <c r="F49" s="42"/>
      <c r="G49" s="47"/>
      <c r="H49" s="47"/>
      <c r="I49" s="47"/>
      <c r="J49" s="47"/>
      <c r="K49" s="48"/>
    </row>
    <row r="50" spans="2:11" hidden="1" x14ac:dyDescent="0.25">
      <c r="B50" s="37" t="s">
        <v>35</v>
      </c>
      <c r="C50" s="34"/>
      <c r="D50" s="34"/>
      <c r="E50" s="47"/>
      <c r="F50" s="42"/>
      <c r="G50" s="47"/>
      <c r="H50" s="47"/>
      <c r="I50" s="47"/>
      <c r="J50" s="47"/>
      <c r="K50" s="48"/>
    </row>
    <row r="51" spans="2:11" x14ac:dyDescent="0.25">
      <c r="B51" s="33"/>
      <c r="C51" s="34"/>
      <c r="D51" s="34"/>
      <c r="E51" s="47"/>
      <c r="F51" s="42"/>
      <c r="G51" s="47"/>
      <c r="H51" s="47"/>
      <c r="I51" s="47"/>
      <c r="J51" s="47"/>
      <c r="K51" s="48"/>
    </row>
    <row r="52" spans="2:11" x14ac:dyDescent="0.25">
      <c r="B52" s="37" t="s">
        <v>36</v>
      </c>
      <c r="C52" s="34"/>
      <c r="D52" s="34"/>
      <c r="E52" s="47">
        <f t="shared" ref="E52:K52" si="0">SUM(E33:E51)</f>
        <v>233034082.44</v>
      </c>
      <c r="F52" s="50">
        <f t="shared" si="0"/>
        <v>234843941.08000001</v>
      </c>
      <c r="G52" s="47">
        <f t="shared" si="0"/>
        <v>60413880</v>
      </c>
      <c r="H52" s="47">
        <f t="shared" si="0"/>
        <v>0</v>
      </c>
      <c r="I52" s="47">
        <f t="shared" si="0"/>
        <v>-445.65</v>
      </c>
      <c r="J52" s="47">
        <f t="shared" si="0"/>
        <v>0</v>
      </c>
      <c r="K52" s="48">
        <f t="shared" si="0"/>
        <v>58603575.709999993</v>
      </c>
    </row>
    <row r="53" spans="2:11" x14ac:dyDescent="0.25">
      <c r="B53" s="33"/>
      <c r="C53" s="34"/>
      <c r="D53" s="34"/>
      <c r="E53" s="47"/>
      <c r="F53" s="43"/>
      <c r="G53" s="47"/>
      <c r="H53" s="47"/>
      <c r="I53" s="47"/>
      <c r="J53" s="47"/>
      <c r="K53" s="48"/>
    </row>
    <row r="54" spans="2:11" ht="13.8" thickBot="1" x14ac:dyDescent="0.3">
      <c r="B54" s="51"/>
      <c r="C54" s="52"/>
      <c r="D54" s="52"/>
      <c r="E54" s="53"/>
      <c r="F54" s="54"/>
      <c r="G54" s="53"/>
      <c r="H54" s="53"/>
      <c r="I54" s="53"/>
      <c r="J54" s="53"/>
      <c r="K54" s="55"/>
    </row>
    <row r="55" spans="2:11" x14ac:dyDescent="0.25">
      <c r="B55" s="56"/>
      <c r="E55" s="57"/>
      <c r="F55" s="58"/>
      <c r="G55" s="47"/>
      <c r="H55" s="47"/>
      <c r="I55" s="47"/>
      <c r="J55" s="47"/>
      <c r="K55" s="47"/>
    </row>
  </sheetData>
  <mergeCells count="10">
    <mergeCell ref="B2:K2"/>
    <mergeCell ref="B3:K3"/>
    <mergeCell ref="B4:K4"/>
    <mergeCell ref="B5:B7"/>
    <mergeCell ref="C5:C7"/>
    <mergeCell ref="D5:D7"/>
    <mergeCell ref="E5:E7"/>
    <mergeCell ref="F5:J5"/>
    <mergeCell ref="K5:K7"/>
    <mergeCell ref="F6:H6"/>
  </mergeCells>
  <printOptions horizontalCentered="1"/>
  <pageMargins left="0.11811023622047245" right="0.11811023622047245" top="0.15748031496062992" bottom="0.15748031496062992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DeudaPública_Rep.analítico</vt:lpstr>
      <vt:lpstr>DeudaPública_Rep.analítico!Área_de_impresión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Melany Lissette Quintanilla Lazaro</dc:creator>
  <cp:lastModifiedBy>Melany Lissette Quintanilla Lazaro</cp:lastModifiedBy>
  <dcterms:created xsi:type="dcterms:W3CDTF">2019-01-29T18:45:45Z</dcterms:created>
  <dcterms:modified xsi:type="dcterms:W3CDTF">2019-01-29T18:46:29Z</dcterms:modified>
</cp:coreProperties>
</file>